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Commercial\Partnerships\FINANCES &amp; CONTRACTS\Apprenticeships\published data\2223\"/>
    </mc:Choice>
  </mc:AlternateContent>
  <xr:revisionPtr revIDLastSave="0" documentId="13_ncr:1_{745EECB9-BC73-4DA3-8DD7-5A173F9DB216}" xr6:coauthVersionLast="47" xr6:coauthVersionMax="47" xr10:uidLastSave="{00000000-0000-0000-0000-000000000000}"/>
  <bookViews>
    <workbookView xWindow="31470" yWindow="1740" windowWidth="21600" windowHeight="11385" xr2:uid="{00000000-000D-0000-FFFF-FFFF00000000}"/>
  </bookViews>
  <sheets>
    <sheet name="Fees for subcontractors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3" i="1" l="1"/>
  <c r="G3" i="1"/>
  <c r="H5" i="1"/>
  <c r="G5" i="1" s="1"/>
  <c r="H4" i="1"/>
  <c r="G4" i="1" s="1"/>
  <c r="H2" i="1"/>
  <c r="G2" i="1" s="1"/>
</calcChain>
</file>

<file path=xl/sharedStrings.xml><?xml version="1.0" encoding="utf-8"?>
<sst xmlns="http://schemas.openxmlformats.org/spreadsheetml/2006/main" count="29" uniqueCount="17">
  <si>
    <t>Subcontractor Name</t>
  </si>
  <si>
    <t>Subcontractor UKPRN</t>
  </si>
  <si>
    <t>Contract Date</t>
  </si>
  <si>
    <t>Type of Provision</t>
  </si>
  <si>
    <t>Funding Paid to Subcontractor</t>
  </si>
  <si>
    <t>Funding Retained by Chichester College</t>
  </si>
  <si>
    <t>Apprenticeships</t>
  </si>
  <si>
    <t>WMC Training</t>
  </si>
  <si>
    <t>Eglantine Catering  T/A Hygiene Sue)</t>
  </si>
  <si>
    <t>Funding Paid by ESFA</t>
  </si>
  <si>
    <t>Funding Stream</t>
  </si>
  <si>
    <t>F/S 36</t>
  </si>
  <si>
    <t>F/S 35</t>
  </si>
  <si>
    <t>CCG Service Costs %</t>
  </si>
  <si>
    <t>01/08/21- 31/07/22</t>
  </si>
  <si>
    <t>Grey Seal Academy Limited</t>
  </si>
  <si>
    <t>Lewtay Training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</si>
</sst>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8" fontId="0" fillId="3" borderId="1" xfId="0" applyNumberFormat="1" applyFill="1" applyBorder="1" applyAlignment="1">
      <alignment horizontal="center"/>
    </xf>
    <xf numFmtId="8" fontId="0" fillId="4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workbookViewId="0">
      <selection activeCell="C12" sqref="C12"/>
    </sheetView>
  </sheetViews>
  <sheetFormatPr defaultRowHeight="15" x14ac:dyDescent="0.25"/>
  <cols>
    <col min="1" max="1" width="32.140625" customWidth="1"/>
    <col min="2" max="2" width="14.42578125" customWidth="1"/>
    <col min="3" max="3" width="13" customWidth="1"/>
    <col min="4" max="4" width="25.42578125" customWidth="1"/>
    <col min="5" max="5" width="15.7109375" customWidth="1"/>
    <col min="6" max="6" width="16.28515625" customWidth="1"/>
    <col min="7" max="7" width="17.85546875" customWidth="1"/>
    <col min="8" max="8" width="15.7109375" customWidth="1"/>
    <col min="9" max="9" width="17.85546875" customWidth="1"/>
  </cols>
  <sheetData>
    <row r="1" spans="1:9" ht="44.25" customHeight="1" x14ac:dyDescent="0.25">
      <c r="A1" s="6" t="s">
        <v>0</v>
      </c>
      <c r="B1" s="7" t="s">
        <v>10</v>
      </c>
      <c r="C1" s="8" t="s">
        <v>1</v>
      </c>
      <c r="D1" s="9" t="s">
        <v>2</v>
      </c>
      <c r="E1" s="9" t="s">
        <v>3</v>
      </c>
      <c r="F1" s="8" t="s">
        <v>9</v>
      </c>
      <c r="G1" s="8" t="s">
        <v>4</v>
      </c>
      <c r="H1" s="8" t="s">
        <v>5</v>
      </c>
      <c r="I1" s="10" t="s">
        <v>13</v>
      </c>
    </row>
    <row r="2" spans="1:9" x14ac:dyDescent="0.25">
      <c r="A2" s="13" t="s">
        <v>8</v>
      </c>
      <c r="B2" s="14" t="s">
        <v>11</v>
      </c>
      <c r="C2" s="3">
        <v>10020019</v>
      </c>
      <c r="D2" s="3" t="s">
        <v>14</v>
      </c>
      <c r="E2" s="3" t="s">
        <v>6</v>
      </c>
      <c r="F2" s="4">
        <v>0</v>
      </c>
      <c r="G2" s="4">
        <f>F2-H2</f>
        <v>0</v>
      </c>
      <c r="H2" s="4">
        <f>ROUND(F2*I2,0)</f>
        <v>0</v>
      </c>
      <c r="I2" s="15">
        <v>0.2</v>
      </c>
    </row>
    <row r="3" spans="1:9" x14ac:dyDescent="0.25">
      <c r="A3" s="2" t="s">
        <v>15</v>
      </c>
      <c r="B3" s="11" t="s">
        <v>11</v>
      </c>
      <c r="C3" s="1">
        <v>10033815</v>
      </c>
      <c r="D3" s="1" t="s">
        <v>14</v>
      </c>
      <c r="E3" s="1" t="s">
        <v>6</v>
      </c>
      <c r="F3" s="5">
        <v>2421.0500000000002</v>
      </c>
      <c r="G3" s="5">
        <f t="shared" ref="G3" si="0">F3-H3</f>
        <v>1937.0500000000002</v>
      </c>
      <c r="H3" s="5">
        <f t="shared" ref="H3" si="1">ROUND(F3*I3,0)</f>
        <v>484</v>
      </c>
      <c r="I3" s="12">
        <v>0.2</v>
      </c>
    </row>
    <row r="4" spans="1:9" x14ac:dyDescent="0.25">
      <c r="A4" s="13" t="s">
        <v>16</v>
      </c>
      <c r="B4" s="14" t="s">
        <v>11</v>
      </c>
      <c r="C4" s="3">
        <v>10043533</v>
      </c>
      <c r="D4" s="3" t="s">
        <v>14</v>
      </c>
      <c r="E4" s="3" t="s">
        <v>6</v>
      </c>
      <c r="F4" s="4">
        <v>13827.06</v>
      </c>
      <c r="G4" s="4">
        <f t="shared" ref="G4:G5" si="2">F4-H4</f>
        <v>11062.06</v>
      </c>
      <c r="H4" s="4">
        <f t="shared" ref="H4:H5" si="3">ROUND(F4*I4,0)</f>
        <v>2765</v>
      </c>
      <c r="I4" s="15">
        <v>0.2</v>
      </c>
    </row>
    <row r="5" spans="1:9" x14ac:dyDescent="0.25">
      <c r="A5" s="2" t="s">
        <v>7</v>
      </c>
      <c r="B5" s="11" t="s">
        <v>11</v>
      </c>
      <c r="C5" s="1">
        <v>10038165</v>
      </c>
      <c r="D5" s="1" t="s">
        <v>14</v>
      </c>
      <c r="E5" s="1" t="s">
        <v>6</v>
      </c>
      <c r="F5" s="5">
        <v>34862.82</v>
      </c>
      <c r="G5" s="5">
        <f t="shared" si="2"/>
        <v>27889.82</v>
      </c>
      <c r="H5" s="5">
        <f t="shared" si="3"/>
        <v>6973</v>
      </c>
      <c r="I5" s="12">
        <v>0.2</v>
      </c>
    </row>
    <row r="6" spans="1:9" x14ac:dyDescent="0.25">
      <c r="A6" s="13" t="s">
        <v>7</v>
      </c>
      <c r="B6" s="14" t="s">
        <v>12</v>
      </c>
      <c r="C6" s="3">
        <v>10038165</v>
      </c>
      <c r="D6" s="3" t="s">
        <v>14</v>
      </c>
      <c r="E6" s="3" t="s">
        <v>6</v>
      </c>
      <c r="F6" s="4">
        <v>594.94000000000005</v>
      </c>
      <c r="G6" s="4">
        <f t="shared" ref="G6" si="4">F6-H6</f>
        <v>505.94000000000005</v>
      </c>
      <c r="H6" s="4">
        <f t="shared" ref="H6" si="5">ROUND(F6*I6,0)</f>
        <v>89</v>
      </c>
      <c r="I6" s="15">
        <v>0.15</v>
      </c>
    </row>
  </sheetData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for subcontractors 2021</vt:lpstr>
    </vt:vector>
  </TitlesOfParts>
  <Company>Chichester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Howes</dc:creator>
  <cp:lastModifiedBy>Jean Howes</cp:lastModifiedBy>
  <cp:lastPrinted>2021-07-13T08:44:09Z</cp:lastPrinted>
  <dcterms:created xsi:type="dcterms:W3CDTF">2020-09-18T08:33:46Z</dcterms:created>
  <dcterms:modified xsi:type="dcterms:W3CDTF">2022-10-27T11:32:49Z</dcterms:modified>
</cp:coreProperties>
</file>